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2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<sst xmlns="http://schemas.openxmlformats.org/spreadsheetml/2006/main" count="116" uniqueCount="105">
  <si>
    <t xml:space="preserve">Установить блок стат. анализа данных:  Сервис - Надстройки... - Analysis ToolPak. </t>
  </si>
  <si>
    <t>Проверка: в п. Сервис меню должен появиться пункт "Анализ данных"</t>
  </si>
  <si>
    <t xml:space="preserve">(Сервис - Анализ данных - Генерация случайных чисел) </t>
  </si>
  <si>
    <t xml:space="preserve">     Таблица 1</t>
  </si>
  <si>
    <t>Параметры выборки</t>
  </si>
  <si>
    <t>FUNCTIONS</t>
  </si>
  <si>
    <t>ФУНКЦИИ</t>
  </si>
  <si>
    <t>AVERAGE</t>
  </si>
  <si>
    <t>СРЗНАЧ</t>
  </si>
  <si>
    <t>VAR</t>
  </si>
  <si>
    <t>ДИСП</t>
  </si>
  <si>
    <t>STDEV</t>
  </si>
  <si>
    <t>СТАНДОТКЛОН</t>
  </si>
  <si>
    <t>Квантиль t(0.05, n-1)</t>
  </si>
  <si>
    <t>СТЬЮДРАСПОБР</t>
  </si>
  <si>
    <t xml:space="preserve">Полуширина дов. интервала                   </t>
  </si>
  <si>
    <t>СЧЁТ</t>
  </si>
  <si>
    <t>Объем выборки =  n</t>
  </si>
  <si>
    <t>X1</t>
  </si>
  <si>
    <t>Выборочное среднее Xср</t>
  </si>
  <si>
    <t>X2</t>
  </si>
  <si>
    <t>Стандартное отклонение s</t>
  </si>
  <si>
    <t>Выборочная дисперсия s^2</t>
  </si>
  <si>
    <t>Стандартная ошибка (s( Xср))</t>
  </si>
  <si>
    <t>TINV</t>
  </si>
  <si>
    <t>COUNT</t>
  </si>
  <si>
    <t>Границы дов. интервала:</t>
  </si>
  <si>
    <t>левая</t>
  </si>
  <si>
    <t xml:space="preserve">правая  </t>
  </si>
  <si>
    <t>n</t>
  </si>
  <si>
    <t>Xср</t>
  </si>
  <si>
    <t>S^2</t>
  </si>
  <si>
    <t>S</t>
  </si>
  <si>
    <t>S(Xср)</t>
  </si>
  <si>
    <t>t(0.975,n-1)</t>
  </si>
  <si>
    <t>t*S(Xср)</t>
  </si>
  <si>
    <t xml:space="preserve">   Распределение:                         Нормальное</t>
  </si>
  <si>
    <r>
      <t xml:space="preserve">            </t>
    </r>
    <r>
      <rPr>
        <b/>
        <u val="single"/>
        <sz val="10"/>
        <color indexed="16"/>
        <rFont val="Arial Cyr"/>
        <family val="2"/>
      </rPr>
      <t>Заполнение полей в диалоговом окне</t>
    </r>
    <r>
      <rPr>
        <b/>
        <sz val="10"/>
        <color indexed="16"/>
        <rFont val="Arial Cyr"/>
        <family val="2"/>
      </rPr>
      <t>:</t>
    </r>
  </si>
  <si>
    <t>Квантиль t-распр.</t>
  </si>
  <si>
    <t>Полуширина дов. инт.</t>
  </si>
  <si>
    <t>выборочного среднего и дисперсии,</t>
  </si>
  <si>
    <t>стандартной ошибки, квантиля t-распределения,</t>
  </si>
  <si>
    <t>f(X1)</t>
  </si>
  <si>
    <t>f(X2)</t>
  </si>
  <si>
    <t>Место для ответа...</t>
  </si>
  <si>
    <t>Count    (Объём выборки)</t>
  </si>
  <si>
    <t>Average   (Среднее)</t>
  </si>
  <si>
    <t>Variance   (Дисперсия)</t>
  </si>
  <si>
    <t>Standard error    (Ст. ошибка)</t>
  </si>
  <si>
    <t>Standard deviation   (Ст. отклонение)</t>
  </si>
  <si>
    <t>-</t>
  </si>
  <si>
    <t xml:space="preserve">В ячейках A28:B37  этого листа сгенерировать две выборки X1 и X2 из </t>
  </si>
  <si>
    <t xml:space="preserve">нормального распределения объёмом 10 чисел. </t>
  </si>
  <si>
    <t xml:space="preserve">   Число переменных:                      2</t>
  </si>
  <si>
    <t xml:space="preserve">   Число случайных чисел :           10</t>
  </si>
  <si>
    <t xml:space="preserve">   Выходной интервал:                  A28:B37</t>
  </si>
  <si>
    <r>
      <t>Пользуясь функциями f</t>
    </r>
    <r>
      <rPr>
        <b/>
        <sz val="8"/>
        <color indexed="17"/>
        <rFont val="Arial Cyr"/>
        <family val="2"/>
      </rPr>
      <t xml:space="preserve">x </t>
    </r>
    <r>
      <rPr>
        <b/>
        <sz val="10"/>
        <color indexed="17"/>
        <rFont val="Arial Cyr"/>
        <family val="2"/>
      </rPr>
      <t xml:space="preserve">панели инструментов, заполнить столбец F табл.1 </t>
    </r>
  </si>
  <si>
    <t>черный квадратик в нижнем правом углу выделения.</t>
  </si>
  <si>
    <t>Выборка:</t>
  </si>
  <si>
    <r>
      <t xml:space="preserve">   Станд.отклонение                      </t>
    </r>
    <r>
      <rPr>
        <b/>
        <sz val="10"/>
        <color indexed="16"/>
        <rFont val="Symbol"/>
        <family val="1"/>
      </rPr>
      <t>s = 0.1*</t>
    </r>
    <r>
      <rPr>
        <b/>
        <sz val="10"/>
        <color indexed="16"/>
        <rFont val="Arial Cyr"/>
        <family val="2"/>
      </rPr>
      <t>y    (если у=0, то s=0.1)</t>
    </r>
    <r>
      <rPr>
        <b/>
        <sz val="10"/>
        <color indexed="16"/>
        <rFont val="Symbol"/>
        <family val="1"/>
      </rPr>
      <t xml:space="preserve"> </t>
    </r>
    <r>
      <rPr>
        <b/>
        <sz val="10"/>
        <color indexed="16"/>
        <rFont val="Arial Cyr"/>
        <family val="2"/>
      </rPr>
      <t xml:space="preserve">    </t>
    </r>
  </si>
  <si>
    <t>F31/SQRT(n)</t>
  </si>
  <si>
    <t>F31/КОРЕНЬ(F28)</t>
  </si>
  <si>
    <t>F32*F33</t>
  </si>
  <si>
    <t>F29-F34</t>
  </si>
  <si>
    <t>F29+F34</t>
  </si>
  <si>
    <t>***  Для того, чтобы скопировать не формулы, а вычисленные по ним значения :</t>
  </si>
  <si>
    <t xml:space="preserve"> Правка-Специальная вставка; В выпадающем окне поставить галочку в окне "Значения"; Ok.</t>
  </si>
  <si>
    <t xml:space="preserve">             Проанализируйте данные таблицы и полученные графики.</t>
  </si>
  <si>
    <r>
      <t>Скопировать этот файл</t>
    </r>
    <r>
      <rPr>
        <b/>
        <sz val="14"/>
        <color indexed="10"/>
        <rFont val="Courier New CYR"/>
        <family val="3"/>
      </rPr>
      <t xml:space="preserve"> </t>
    </r>
    <r>
      <rPr>
        <b/>
        <sz val="11"/>
        <color indexed="10"/>
        <rFont val="Courier New CYR"/>
        <family val="3"/>
      </rPr>
      <t>в свою папку под именем a13xy_z1.xls, где a13xy - Ваш login</t>
    </r>
  </si>
  <si>
    <t xml:space="preserve">          (Вставка - диаграмма - точечная с соединением отрезками.)</t>
  </si>
  <si>
    <r>
      <t xml:space="preserve">   Среднее:                                     </t>
    </r>
    <r>
      <rPr>
        <b/>
        <sz val="10"/>
        <color indexed="16"/>
        <rFont val="Symbol"/>
        <family val="1"/>
      </rPr>
      <t>m =0.1*</t>
    </r>
    <r>
      <rPr>
        <b/>
        <sz val="10"/>
        <color indexed="16"/>
        <rFont val="Courier New CYR"/>
        <family val="3"/>
      </rPr>
      <t>x</t>
    </r>
    <r>
      <rPr>
        <b/>
        <sz val="10"/>
        <color indexed="16"/>
        <rFont val="Symbol"/>
        <family val="1"/>
      </rPr>
      <t xml:space="preserve">  , </t>
    </r>
    <r>
      <rPr>
        <b/>
        <sz val="10"/>
        <color indexed="16"/>
        <rFont val="Arial Cyr"/>
        <family val="2"/>
      </rPr>
      <t>где x - предпоследняя цифра Вашего login'a</t>
    </r>
  </si>
  <si>
    <r>
      <t xml:space="preserve">Выделите ячейки </t>
    </r>
    <r>
      <rPr>
        <b/>
        <sz val="10"/>
        <color indexed="8"/>
        <rFont val="Arial Cyr"/>
        <family val="2"/>
      </rPr>
      <t>F28:F38</t>
    </r>
    <r>
      <rPr>
        <b/>
        <sz val="10"/>
        <color indexed="17"/>
        <rFont val="Arial Cyr"/>
        <family val="2"/>
      </rPr>
      <t xml:space="preserve"> и заполните столбец </t>
    </r>
    <r>
      <rPr>
        <b/>
        <sz val="10"/>
        <color indexed="8"/>
        <rFont val="Arial Cyr"/>
        <family val="2"/>
      </rPr>
      <t>E</t>
    </r>
    <r>
      <rPr>
        <b/>
        <sz val="10"/>
        <color indexed="17"/>
        <rFont val="Arial Cyr"/>
        <family val="2"/>
      </rPr>
      <t xml:space="preserve">, перетаскивая мышкой </t>
    </r>
  </si>
  <si>
    <t xml:space="preserve">Важно! Ничего не менять в столбцах E:I таблицы в красной рамке!!! </t>
  </si>
  <si>
    <t>Нужные значения появятся автоматически после генерации случайных чисел!</t>
  </si>
  <si>
    <t>Постройте 2 диаграммы: 1) график зависимости Xср и S^2 от n</t>
  </si>
  <si>
    <r>
      <t>Вопрос:</t>
    </r>
    <r>
      <rPr>
        <b/>
        <sz val="12"/>
        <rFont val="Arial Cyr"/>
        <family val="2"/>
      </rPr>
      <t xml:space="preserve">  Как меняются для разных выборок из одной ген. совокупности значения: </t>
    </r>
  </si>
  <si>
    <r>
      <t>Скопировать ячейки F28:F34 в таблицу на  Листе 2 (D12:D18)</t>
    </r>
    <r>
      <rPr>
        <b/>
        <sz val="14"/>
        <color indexed="10"/>
        <rFont val="Arial Cyr"/>
        <family val="2"/>
      </rPr>
      <t>***</t>
    </r>
  </si>
  <si>
    <r>
      <t xml:space="preserve">   Сгенерировать 5 выборок случайных чисел из </t>
    </r>
    <r>
      <rPr>
        <b/>
        <i/>
        <u val="single"/>
        <sz val="12"/>
        <rFont val="Arial Cyr"/>
        <family val="2"/>
      </rPr>
      <t>нормального</t>
    </r>
    <r>
      <rPr>
        <b/>
        <sz val="12"/>
        <rFont val="Arial Cyr"/>
        <family val="2"/>
      </rPr>
      <t xml:space="preserve"> распределения с теми же параметрами</t>
    </r>
  </si>
  <si>
    <t xml:space="preserve">        Выборка 1:   число случайных чисел = 20,   в поле "Выходной интервал" написать J1</t>
  </si>
  <si>
    <t xml:space="preserve">        Выборка 2:  число случайных чисел = 30,   в поле "Выходной интервал" написать K1</t>
  </si>
  <si>
    <t xml:space="preserve">        Выборка 3:   число случайных чисел = 50,   в поле "Выходной интервал" написать L1</t>
  </si>
  <si>
    <t xml:space="preserve">        Выборка 4:   число случайных чисел = 75,   в поле "Выходной интервал" написать M1</t>
  </si>
  <si>
    <t xml:space="preserve">        Выборка 5:   число случайных чисел = 100,  в поле "Выходной интервал" написать N1</t>
  </si>
  <si>
    <r>
      <t xml:space="preserve">  Для всех пяти выборок    число переменных = 1;     </t>
    </r>
    <r>
      <rPr>
        <b/>
        <sz val="12"/>
        <rFont val="Symbol"/>
        <family val="1"/>
      </rPr>
      <t>m=0.1*</t>
    </r>
    <r>
      <rPr>
        <b/>
        <sz val="12"/>
        <rFont val="Arial Cyr"/>
        <family val="2"/>
      </rPr>
      <t>x</t>
    </r>
    <r>
      <rPr>
        <b/>
        <sz val="12"/>
        <rFont val="Symbol"/>
        <family val="1"/>
      </rPr>
      <t>;      s=</t>
    </r>
    <r>
      <rPr>
        <b/>
        <sz val="12"/>
        <rFont val="Arial Cyr"/>
        <family val="2"/>
      </rPr>
      <t>0.1*y</t>
    </r>
    <r>
      <rPr>
        <b/>
        <sz val="12"/>
        <rFont val="Symbol"/>
        <family val="1"/>
      </rPr>
      <t>;</t>
    </r>
    <r>
      <rPr>
        <b/>
        <sz val="12"/>
        <rFont val="Arial Cyr"/>
        <family val="2"/>
      </rPr>
      <t xml:space="preserve"> </t>
    </r>
  </si>
  <si>
    <t>2) график зависимости t(0.05,n-1), стандартной ошибки и  полуширины доверительного интервала от n</t>
  </si>
  <si>
    <t>ширины доверительного интервала?</t>
  </si>
  <si>
    <t xml:space="preserve">                   Почему?    Совпадают ли значения для выборок одинакового объема n (См. Лист1)?</t>
  </si>
  <si>
    <t xml:space="preserve">Выделить ячейки F28:F34; Ctrl+C; перейти на Лист2;   курсор в ячейке D12; </t>
  </si>
  <si>
    <t>Output Range:                                A28:B37</t>
  </si>
  <si>
    <r>
      <t xml:space="preserve">Standard deviation                 </t>
    </r>
    <r>
      <rPr>
        <b/>
        <sz val="10"/>
        <color indexed="16"/>
        <rFont val="Symbol"/>
        <family val="1"/>
      </rPr>
      <t>s = 0.1*</t>
    </r>
    <r>
      <rPr>
        <b/>
        <sz val="10"/>
        <color indexed="16"/>
        <rFont val="Arial Cyr"/>
        <family val="2"/>
      </rPr>
      <t>y    (если у=0, то s=0.1)</t>
    </r>
    <r>
      <rPr>
        <b/>
        <sz val="10"/>
        <color indexed="16"/>
        <rFont val="Symbol"/>
        <family val="1"/>
      </rPr>
      <t xml:space="preserve"> </t>
    </r>
    <r>
      <rPr>
        <b/>
        <sz val="10"/>
        <color indexed="16"/>
        <rFont val="Arial Cyr"/>
        <family val="2"/>
      </rPr>
      <t xml:space="preserve">    </t>
    </r>
  </si>
  <si>
    <r>
      <t xml:space="preserve">Mean:                                     </t>
    </r>
    <r>
      <rPr>
        <b/>
        <sz val="10"/>
        <color indexed="16"/>
        <rFont val="Symbol"/>
        <family val="1"/>
      </rPr>
      <t>m =0.1*</t>
    </r>
    <r>
      <rPr>
        <b/>
        <sz val="10"/>
        <color indexed="16"/>
        <rFont val="Courier New CYR"/>
        <family val="3"/>
      </rPr>
      <t>x</t>
    </r>
    <r>
      <rPr>
        <b/>
        <sz val="10"/>
        <color indexed="16"/>
        <rFont val="Symbol"/>
        <family val="1"/>
      </rPr>
      <t xml:space="preserve">  , </t>
    </r>
    <r>
      <rPr>
        <b/>
        <sz val="10"/>
        <color indexed="16"/>
        <rFont val="Arial Cyr"/>
        <family val="2"/>
      </rPr>
      <t>где x - предпоследняя цифра Вашего login'a</t>
    </r>
  </si>
  <si>
    <t>Distribution:                                      Normal</t>
  </si>
  <si>
    <t>Number of Random Numbers :         10</t>
  </si>
  <si>
    <t>Number of Variables:                        2</t>
  </si>
  <si>
    <t xml:space="preserve">(Tools - Analysis Data - Random Number Generation) </t>
  </si>
  <si>
    <t>Проверка: в п. Tools меню должен появиться пункт "Analysis Data"</t>
  </si>
  <si>
    <t xml:space="preserve">Установить блок стат. анализа данных: Tools - Add-Ins... - Analysis ToolPak. </t>
  </si>
  <si>
    <t>Для тех, у кого установлен англоязычный пакет:</t>
  </si>
  <si>
    <r>
      <t xml:space="preserve">  Для всех пяти выборок    Number of Variables = 1; Mean=</t>
    </r>
    <r>
      <rPr>
        <b/>
        <sz val="12"/>
        <rFont val="Symbol"/>
        <family val="1"/>
      </rPr>
      <t>m=0.1*</t>
    </r>
    <r>
      <rPr>
        <b/>
        <sz val="12"/>
        <rFont val="Arial Cyr"/>
        <family val="2"/>
      </rPr>
      <t>x</t>
    </r>
    <r>
      <rPr>
        <b/>
        <sz val="12"/>
        <rFont val="Symbol"/>
        <family val="1"/>
      </rPr>
      <t xml:space="preserve">; </t>
    </r>
    <r>
      <rPr>
        <b/>
        <sz val="12"/>
        <rFont val="Arial"/>
        <family val="2"/>
      </rPr>
      <t>St. deviation</t>
    </r>
    <r>
      <rPr>
        <b/>
        <sz val="12"/>
        <rFont val="Symbol"/>
        <family val="1"/>
      </rPr>
      <t>=s=</t>
    </r>
    <r>
      <rPr>
        <b/>
        <sz val="12"/>
        <rFont val="Arial Cyr"/>
        <family val="2"/>
      </rPr>
      <t>0.1*y</t>
    </r>
    <r>
      <rPr>
        <b/>
        <sz val="12"/>
        <rFont val="Symbol"/>
        <family val="1"/>
      </rPr>
      <t>;</t>
    </r>
    <r>
      <rPr>
        <b/>
        <sz val="12"/>
        <rFont val="Arial Cyr"/>
        <family val="2"/>
      </rPr>
      <t xml:space="preserve"> </t>
    </r>
  </si>
  <si>
    <t xml:space="preserve">        В столбце J: Number of Random Numbers = 20,   в поле "Output Range" написать J1</t>
  </si>
  <si>
    <t xml:space="preserve">        В столбце K: Number of Random Numbers =30,   в поле "Output Range" написать K1</t>
  </si>
  <si>
    <t xml:space="preserve">        В столбце L: Number of Random Numbers = 50,   в поле "Output Range" написать L1</t>
  </si>
  <si>
    <t xml:space="preserve">        В столбце M: Number of Random Numbers = 75,   в поле "Output Range" написать M1</t>
  </si>
  <si>
    <t xml:space="preserve">        В столбце N: Number of Random Numbers = 100,   в поле "Output Range" написать N1</t>
  </si>
  <si>
    <t xml:space="preserve">          (Insert - Chart - XY scatter - data points connected by lines.)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</si>
</sst>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31">
    <font>
      <sz val="12"/>
      <name val="Arial Cyr"/>
      <family val="0"/>
    </font>
    <font>
      <b/>
      <sz val="8"/>
      <name val="Arial Cyr"/>
      <family val="2"/>
    </font>
    <font>
      <b/>
      <sz val="8"/>
      <color indexed="43"/>
      <name val="Arial Cyr"/>
      <family val="2"/>
    </font>
    <font>
      <b/>
      <sz val="8"/>
      <color indexed="13"/>
      <name val="Arial Cyr"/>
      <family val="2"/>
    </font>
    <font>
      <sz val="16"/>
      <color indexed="53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  <font>
      <b/>
      <sz val="10"/>
      <color indexed="16"/>
      <name val="Arial Cyr"/>
      <family val="2"/>
    </font>
    <font>
      <b/>
      <sz val="10"/>
      <color indexed="17"/>
      <name val="Arial Cyr"/>
      <family val="2"/>
    </font>
    <font>
      <b/>
      <sz val="8"/>
      <color indexed="17"/>
      <name val="Arial Cyr"/>
      <family val="2"/>
    </font>
    <font>
      <b/>
      <sz val="10"/>
      <color indexed="10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10"/>
      <color indexed="16"/>
      <name val="Symbol"/>
      <family val="1"/>
    </font>
    <font>
      <b/>
      <u val="single"/>
      <sz val="10"/>
      <color indexed="16"/>
      <name val="Arial Cyr"/>
      <family val="2"/>
    </font>
    <font>
      <b/>
      <sz val="14"/>
      <color indexed="10"/>
      <name val="Courier New CYR"/>
      <family val="3"/>
    </font>
    <font>
      <b/>
      <u val="single"/>
      <sz val="14"/>
      <color indexed="10"/>
      <name val="Courier New CYR"/>
      <family val="3"/>
    </font>
    <font>
      <b/>
      <u val="single"/>
      <sz val="12"/>
      <color indexed="10"/>
      <name val="Arial Cyr"/>
      <family val="2"/>
    </font>
    <font>
      <b/>
      <sz val="11"/>
      <color indexed="10"/>
      <name val="Courier New CYR"/>
      <family val="3"/>
    </font>
    <font>
      <b/>
      <sz val="12"/>
      <color indexed="60"/>
      <name val="Arial Cyr"/>
      <family val="0"/>
    </font>
    <font>
      <b/>
      <sz val="12"/>
      <color indexed="10"/>
      <name val="Arial Cyr"/>
      <family val="2"/>
    </font>
    <font>
      <b/>
      <sz val="14"/>
      <color indexed="10"/>
      <name val="Arial Cyr"/>
      <family val="2"/>
    </font>
    <font>
      <b/>
      <i/>
      <sz val="12"/>
      <color indexed="10"/>
      <name val="Arial Cyr"/>
      <family val="2"/>
    </font>
    <font>
      <i/>
      <sz val="12"/>
      <name val="Arial Cyr"/>
      <family val="2"/>
    </font>
    <font>
      <b/>
      <sz val="12"/>
      <name val="Symbol"/>
      <family val="1"/>
    </font>
    <font>
      <sz val="10"/>
      <color indexed="53"/>
      <name val="Arial Cyr"/>
      <family val="2"/>
    </font>
    <font>
      <sz val="1"/>
      <name val="Arial Cyr"/>
      <family val="0"/>
    </font>
    <font>
      <b/>
      <sz val="10"/>
      <color indexed="16"/>
      <name val="Courier New CYR"/>
      <family val="3"/>
    </font>
    <font>
      <b/>
      <sz val="10"/>
      <color indexed="8"/>
      <name val="Arial Cyr"/>
      <family val="2"/>
    </font>
    <font>
      <b/>
      <i/>
      <u val="single"/>
      <sz val="12"/>
      <name val="Arial Cyr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1" xfId="0" applyFont="1" applyFill="1" applyBorder="1" applyAlignment="1">
      <alignment wrapText="1"/>
    </xf>
    <xf numFmtId="1" fontId="12" fillId="2" borderId="1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3" xfId="0" applyNumberFormat="1" applyFill="1" applyBorder="1" applyAlignment="1">
      <alignment vertical="center"/>
    </xf>
    <xf numFmtId="0" fontId="12" fillId="2" borderId="1" xfId="0" applyFont="1" applyFill="1" applyBorder="1" applyAlignment="1">
      <alignment horizontal="right" wrapText="1"/>
    </xf>
    <xf numFmtId="0" fontId="0" fillId="3" borderId="0" xfId="0" applyFill="1" applyAlignment="1">
      <alignment/>
    </xf>
    <xf numFmtId="0" fontId="11" fillId="2" borderId="1" xfId="0" applyFont="1" applyFill="1" applyBorder="1" applyAlignment="1">
      <alignment/>
    </xf>
    <xf numFmtId="0" fontId="11" fillId="3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0" fontId="17" fillId="2" borderId="4" xfId="0" applyFont="1" applyFill="1" applyBorder="1" applyAlignment="1">
      <alignment/>
    </xf>
    <xf numFmtId="0" fontId="19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20" fillId="2" borderId="11" xfId="0" applyFont="1" applyFill="1" applyBorder="1" applyAlignment="1">
      <alignment/>
    </xf>
    <xf numFmtId="0" fontId="22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164" fontId="23" fillId="2" borderId="0" xfId="0" applyNumberFormat="1" applyFont="1" applyFill="1" applyBorder="1" applyAlignment="1">
      <alignment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 horizontal="right"/>
    </xf>
    <xf numFmtId="0" fontId="25" fillId="2" borderId="0" xfId="0" applyFont="1" applyFill="1" applyAlignment="1">
      <alignment/>
    </xf>
    <xf numFmtId="1" fontId="11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/>
    </xf>
    <xf numFmtId="165" fontId="11" fillId="2" borderId="1" xfId="0" applyNumberFormat="1" applyFont="1" applyFill="1" applyBorder="1" applyAlignment="1">
      <alignment/>
    </xf>
    <xf numFmtId="164" fontId="11" fillId="2" borderId="1" xfId="0" applyNumberFormat="1" applyFont="1" applyFill="1" applyBorder="1" applyAlignment="1">
      <alignment/>
    </xf>
    <xf numFmtId="164" fontId="11" fillId="2" borderId="3" xfId="0" applyNumberFormat="1" applyFont="1" applyFill="1" applyBorder="1" applyAlignment="1">
      <alignment vertical="center"/>
    </xf>
    <xf numFmtId="0" fontId="11" fillId="2" borderId="12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13" xfId="0" applyFont="1" applyFill="1" applyBorder="1" applyAlignment="1">
      <alignment horizontal="center"/>
    </xf>
    <xf numFmtId="165" fontId="0" fillId="2" borderId="13" xfId="0" applyNumberFormat="1" applyFill="1" applyBorder="1" applyAlignment="1">
      <alignment/>
    </xf>
    <xf numFmtId="165" fontId="0" fillId="2" borderId="14" xfId="0" applyNumberFormat="1" applyFill="1" applyBorder="1" applyAlignment="1">
      <alignment/>
    </xf>
    <xf numFmtId="0" fontId="11" fillId="2" borderId="15" xfId="0" applyFont="1" applyFill="1" applyBorder="1" applyAlignment="1">
      <alignment/>
    </xf>
    <xf numFmtId="1" fontId="11" fillId="2" borderId="16" xfId="0" applyNumberFormat="1" applyFont="1" applyFill="1" applyBorder="1" applyAlignment="1">
      <alignment/>
    </xf>
    <xf numFmtId="165" fontId="11" fillId="2" borderId="16" xfId="0" applyNumberFormat="1" applyFont="1" applyFill="1" applyBorder="1" applyAlignment="1">
      <alignment/>
    </xf>
    <xf numFmtId="164" fontId="11" fillId="2" borderId="16" xfId="0" applyNumberFormat="1" applyFont="1" applyFill="1" applyBorder="1" applyAlignment="1">
      <alignment/>
    </xf>
    <xf numFmtId="0" fontId="11" fillId="2" borderId="17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164" fontId="11" fillId="2" borderId="18" xfId="0" applyNumberFormat="1" applyFont="1" applyFill="1" applyBorder="1" applyAlignment="1">
      <alignment/>
    </xf>
    <xf numFmtId="165" fontId="11" fillId="2" borderId="18" xfId="0" applyNumberFormat="1" applyFont="1" applyFill="1" applyBorder="1" applyAlignment="1">
      <alignment/>
    </xf>
    <xf numFmtId="165" fontId="11" fillId="2" borderId="19" xfId="0" applyNumberFormat="1" applyFont="1" applyFill="1" applyBorder="1" applyAlignment="1">
      <alignment/>
    </xf>
    <xf numFmtId="0" fontId="20" fillId="3" borderId="0" xfId="0" applyFont="1" applyFill="1" applyAlignment="1">
      <alignment/>
    </xf>
    <xf numFmtId="0" fontId="0" fillId="4" borderId="10" xfId="0" applyFill="1" applyBorder="1" applyAlignment="1">
      <alignment/>
    </xf>
    <xf numFmtId="0" fontId="0" fillId="4" borderId="9" xfId="0" applyFill="1" applyBorder="1" applyAlignment="1">
      <alignment/>
    </xf>
    <xf numFmtId="0" fontId="7" fillId="4" borderId="11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7" fillId="4" borderId="7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5" xfId="0" applyFill="1" applyBorder="1" applyAlignment="1">
      <alignment/>
    </xf>
    <xf numFmtId="0" fontId="21" fillId="4" borderId="4" xfId="0" applyFont="1" applyFill="1" applyBorder="1" applyAlignment="1">
      <alignment/>
    </xf>
    <xf numFmtId="0" fontId="11" fillId="4" borderId="7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11" fillId="4" borderId="1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Xav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Лист2!$D$12:$I$12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Лист2!$D$13:$I$13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S^2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Лист2!$D$12:$I$12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Лист2!$D$14:$I$14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Stand_error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Лист2!$D$12:$I$12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Лист2!$D$16:$I$16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5"/>
          <c:order val="3"/>
          <c:tx>
            <c:v>дов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Лист2!$D$12:$I$12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Лист2!$D$18:$I$18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9596783"/>
        <c:axId val="42153320"/>
      </c:scatterChart>
      <c:valAx>
        <c:axId val="1959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53320"/>
        <c:crosses val="autoZero"/>
        <c:crossBetween val="midCat"/>
        <c:dispUnits/>
      </c:valAx>
      <c:valAx>
        <c:axId val="42153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96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161925</xdr:rowOff>
    </xdr:from>
    <xdr:to>
      <xdr:col>6</xdr:col>
      <xdr:colOff>161925</xdr:colOff>
      <xdr:row>4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2419350" y="161925"/>
          <a:ext cx="3105150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Задание 1</a:t>
          </a:r>
        </a:p>
      </xdr:txBody>
    </xdr:sp>
    <xdr:clientData/>
  </xdr:twoCellAnchor>
  <xdr:twoCellAnchor>
    <xdr:from>
      <xdr:col>1</xdr:col>
      <xdr:colOff>476250</xdr:colOff>
      <xdr:row>20</xdr:row>
      <xdr:rowOff>57150</xdr:rowOff>
    </xdr:from>
    <xdr:to>
      <xdr:col>2</xdr:col>
      <xdr:colOff>114300</xdr:colOff>
      <xdr:row>22</xdr:row>
      <xdr:rowOff>66675</xdr:rowOff>
    </xdr:to>
    <xdr:sp>
      <xdr:nvSpPr>
        <xdr:cNvPr id="2" name="AutoShape 13"/>
        <xdr:cNvSpPr>
          <a:spLocks/>
        </xdr:cNvSpPr>
      </xdr:nvSpPr>
      <xdr:spPr>
        <a:xfrm>
          <a:off x="1257300" y="3514725"/>
          <a:ext cx="381000" cy="333375"/>
        </a:xfrm>
        <a:prstGeom prst="irregularSeal1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1</xdr:col>
      <xdr:colOff>466725</xdr:colOff>
      <xdr:row>23</xdr:row>
      <xdr:rowOff>85725</xdr:rowOff>
    </xdr:from>
    <xdr:to>
      <xdr:col>2</xdr:col>
      <xdr:colOff>95250</xdr:colOff>
      <xdr:row>25</xdr:row>
      <xdr:rowOff>95250</xdr:rowOff>
    </xdr:to>
    <xdr:sp>
      <xdr:nvSpPr>
        <xdr:cNvPr id="3" name="AutoShape 14"/>
        <xdr:cNvSpPr>
          <a:spLocks/>
        </xdr:cNvSpPr>
      </xdr:nvSpPr>
      <xdr:spPr>
        <a:xfrm rot="12386180">
          <a:off x="1247775" y="4029075"/>
          <a:ext cx="371475" cy="276225"/>
        </a:xfrm>
        <a:prstGeom prst="irregularSeal1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99"/>
              </a:solidFill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3</xdr:col>
      <xdr:colOff>704850</xdr:colOff>
      <xdr:row>0</xdr:row>
      <xdr:rowOff>161925</xdr:rowOff>
    </xdr:from>
    <xdr:to>
      <xdr:col>6</xdr:col>
      <xdr:colOff>161925</xdr:colOff>
      <xdr:row>4</xdr:row>
      <xdr:rowOff>38100</xdr:rowOff>
    </xdr:to>
    <xdr:sp>
      <xdr:nvSpPr>
        <xdr:cNvPr id="4" name="AutoShape 15"/>
        <xdr:cNvSpPr>
          <a:spLocks/>
        </xdr:cNvSpPr>
      </xdr:nvSpPr>
      <xdr:spPr>
        <a:xfrm>
          <a:off x="2419350" y="161925"/>
          <a:ext cx="3105150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Задание 1</a:t>
          </a:r>
        </a:p>
      </xdr:txBody>
    </xdr:sp>
    <xdr:clientData/>
  </xdr:twoCellAnchor>
  <xdr:twoCellAnchor>
    <xdr:from>
      <xdr:col>1</xdr:col>
      <xdr:colOff>561975</xdr:colOff>
      <xdr:row>5</xdr:row>
      <xdr:rowOff>142875</xdr:rowOff>
    </xdr:from>
    <xdr:to>
      <xdr:col>2</xdr:col>
      <xdr:colOff>180975</xdr:colOff>
      <xdr:row>7</xdr:row>
      <xdr:rowOff>85725</xdr:rowOff>
    </xdr:to>
    <xdr:sp>
      <xdr:nvSpPr>
        <xdr:cNvPr id="5" name="AutoShape 16"/>
        <xdr:cNvSpPr>
          <a:spLocks/>
        </xdr:cNvSpPr>
      </xdr:nvSpPr>
      <xdr:spPr>
        <a:xfrm>
          <a:off x="1343025" y="1123950"/>
          <a:ext cx="361950" cy="314325"/>
        </a:xfrm>
        <a:prstGeom prst="irregularSeal1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542925</xdr:colOff>
      <xdr:row>8</xdr:row>
      <xdr:rowOff>85725</xdr:rowOff>
    </xdr:from>
    <xdr:to>
      <xdr:col>2</xdr:col>
      <xdr:colOff>133350</xdr:colOff>
      <xdr:row>10</xdr:row>
      <xdr:rowOff>123825</xdr:rowOff>
    </xdr:to>
    <xdr:sp>
      <xdr:nvSpPr>
        <xdr:cNvPr id="6" name="AutoShape 17"/>
        <xdr:cNvSpPr>
          <a:spLocks/>
        </xdr:cNvSpPr>
      </xdr:nvSpPr>
      <xdr:spPr>
        <a:xfrm>
          <a:off x="1323975" y="1600200"/>
          <a:ext cx="333375" cy="361950"/>
        </a:xfrm>
        <a:prstGeom prst="irregularSeal1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graphicFrame>
      <xdr:nvGraphicFramePr>
        <xdr:cNvPr id="1" name="Chart 4"/>
        <xdr:cNvGraphicFramePr/>
      </xdr:nvGraphicFramePr>
      <xdr:xfrm>
        <a:off x="9972675" y="3848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10</xdr:row>
      <xdr:rowOff>9525</xdr:rowOff>
    </xdr:from>
    <xdr:to>
      <xdr:col>9</xdr:col>
      <xdr:colOff>28575</xdr:colOff>
      <xdr:row>18</xdr:row>
      <xdr:rowOff>9525</xdr:rowOff>
    </xdr:to>
    <xdr:sp>
      <xdr:nvSpPr>
        <xdr:cNvPr id="2" name="Rectangle 6"/>
        <xdr:cNvSpPr>
          <a:spLocks/>
        </xdr:cNvSpPr>
      </xdr:nvSpPr>
      <xdr:spPr>
        <a:xfrm>
          <a:off x="247650" y="2057400"/>
          <a:ext cx="8896350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R7" sqref="K7:R7"/>
    </sheetView>
  </sheetViews>
  <sheetFormatPr defaultColWidth="8.796875" defaultRowHeight="15"/>
  <cols>
    <col min="1" max="1" width="8.19921875" style="0" customWidth="1"/>
    <col min="2" max="2" width="7.796875" style="0" customWidth="1"/>
    <col min="3" max="3" width="2" style="0" customWidth="1"/>
    <col min="4" max="4" width="19.796875" style="0" customWidth="1"/>
    <col min="5" max="5" width="11.8984375" style="0" customWidth="1"/>
    <col min="6" max="6" width="6.59765625" style="0" customWidth="1"/>
    <col min="7" max="7" width="6.796875" style="0" customWidth="1"/>
    <col min="8" max="8" width="16.09765625" style="0" customWidth="1"/>
    <col min="9" max="9" width="2.296875" style="0" customWidth="1"/>
    <col min="10" max="10" width="1.8984375" style="0" customWidth="1"/>
    <col min="11" max="11" width="12.3984375" style="0" customWidth="1"/>
    <col min="12" max="15" width="6.796875" style="0" customWidth="1"/>
  </cols>
  <sheetData>
    <row r="1" spans="12:22" s="1" customFormat="1" ht="14.25" customHeight="1"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ht="12.75" customHeight="1">
      <c r="A2" s="1"/>
      <c r="B2" s="3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ht="13.5" customHeight="1">
      <c r="A4" s="1"/>
      <c r="B4" s="3"/>
      <c r="C4" s="1"/>
      <c r="D4" s="4"/>
      <c r="E4" s="1"/>
      <c r="F4" s="1"/>
      <c r="G4" s="1"/>
      <c r="H4" s="1"/>
      <c r="I4" s="1"/>
      <c r="J4" s="1"/>
      <c r="K4" s="1"/>
    </row>
    <row r="5" spans="1:11" ht="24" customHeight="1">
      <c r="A5" s="42" t="s">
        <v>68</v>
      </c>
      <c r="B5" s="3"/>
      <c r="C5" s="1"/>
      <c r="D5" s="4"/>
      <c r="E5" s="1"/>
      <c r="F5" s="1"/>
      <c r="G5" s="1"/>
      <c r="H5" s="1"/>
      <c r="I5" s="1"/>
      <c r="J5" s="1"/>
      <c r="K5" s="1"/>
    </row>
    <row r="6" spans="1:11" ht="11.25" customHeight="1" thickBot="1">
      <c r="A6" s="3"/>
      <c r="B6" s="1"/>
      <c r="C6" s="1"/>
      <c r="D6" s="49"/>
      <c r="E6" s="1"/>
      <c r="F6" s="1"/>
      <c r="G6" s="1"/>
      <c r="H6" s="1"/>
      <c r="I6" s="1"/>
      <c r="J6" s="1"/>
      <c r="K6" s="1"/>
    </row>
    <row r="7" spans="1:18" ht="18" customHeight="1">
      <c r="A7" s="1"/>
      <c r="B7" s="3"/>
      <c r="C7" s="1"/>
      <c r="D7" s="5" t="s">
        <v>0</v>
      </c>
      <c r="E7" s="1"/>
      <c r="F7" s="1"/>
      <c r="G7" s="1"/>
      <c r="H7" s="1"/>
      <c r="I7" s="1"/>
      <c r="J7" s="1"/>
      <c r="K7" s="80" t="s">
        <v>97</v>
      </c>
      <c r="L7" s="79"/>
      <c r="M7" s="79"/>
      <c r="N7" s="79"/>
      <c r="O7" s="79"/>
      <c r="P7" s="79"/>
      <c r="Q7" s="79"/>
      <c r="R7" s="78"/>
    </row>
    <row r="8" spans="1:18" ht="12.75" customHeight="1">
      <c r="A8" s="1"/>
      <c r="B8" s="3"/>
      <c r="C8" s="1"/>
      <c r="D8" s="5" t="s">
        <v>1</v>
      </c>
      <c r="E8" s="6"/>
      <c r="F8" s="6"/>
      <c r="G8" s="6"/>
      <c r="H8" s="6"/>
      <c r="I8" s="1"/>
      <c r="J8" s="1"/>
      <c r="K8" s="77"/>
      <c r="L8" s="74"/>
      <c r="M8" s="74"/>
      <c r="N8" s="74"/>
      <c r="O8" s="74"/>
      <c r="P8" s="74"/>
      <c r="Q8" s="74"/>
      <c r="R8" s="73"/>
    </row>
    <row r="9" spans="1:18" ht="12.75" customHeight="1">
      <c r="A9" s="1"/>
      <c r="B9" s="3"/>
      <c r="C9" s="1"/>
      <c r="D9" s="5"/>
      <c r="E9" s="6"/>
      <c r="F9" s="6"/>
      <c r="G9" s="6"/>
      <c r="H9" s="6"/>
      <c r="I9" s="1"/>
      <c r="J9" s="1"/>
      <c r="K9" s="76" t="s">
        <v>96</v>
      </c>
      <c r="L9" s="74"/>
      <c r="M9" s="74"/>
      <c r="N9" s="74"/>
      <c r="O9" s="74"/>
      <c r="P9" s="74"/>
      <c r="Q9" s="74"/>
      <c r="R9" s="73"/>
    </row>
    <row r="10" spans="1:18" ht="12.75" customHeight="1">
      <c r="A10" s="1"/>
      <c r="B10" s="3"/>
      <c r="C10" s="1"/>
      <c r="D10" s="7" t="s">
        <v>51</v>
      </c>
      <c r="E10" s="6"/>
      <c r="F10" s="6"/>
      <c r="G10" s="6"/>
      <c r="H10" s="6"/>
      <c r="I10" s="1"/>
      <c r="J10" s="1"/>
      <c r="K10" s="76" t="s">
        <v>95</v>
      </c>
      <c r="L10" s="74"/>
      <c r="M10" s="74"/>
      <c r="N10" s="74"/>
      <c r="O10" s="74"/>
      <c r="P10" s="74"/>
      <c r="Q10" s="74"/>
      <c r="R10" s="73"/>
    </row>
    <row r="11" spans="1:18" ht="12.75" customHeight="1">
      <c r="A11" s="1"/>
      <c r="B11" s="3"/>
      <c r="C11" s="1"/>
      <c r="D11" s="7" t="s">
        <v>52</v>
      </c>
      <c r="E11" s="1"/>
      <c r="F11" s="1"/>
      <c r="G11" s="1"/>
      <c r="H11" s="1"/>
      <c r="I11" s="1"/>
      <c r="J11" s="1"/>
      <c r="K11" s="76"/>
      <c r="L11" s="74"/>
      <c r="M11" s="74"/>
      <c r="N11" s="74"/>
      <c r="O11" s="74"/>
      <c r="P11" s="74"/>
      <c r="Q11" s="74"/>
      <c r="R11" s="73"/>
    </row>
    <row r="12" spans="1:18" ht="12.75" customHeight="1">
      <c r="A12" s="1"/>
      <c r="B12" s="3"/>
      <c r="C12" s="1"/>
      <c r="D12" s="7" t="s">
        <v>2</v>
      </c>
      <c r="E12" s="1"/>
      <c r="F12" s="1"/>
      <c r="G12" s="1"/>
      <c r="H12" s="1"/>
      <c r="I12" s="1"/>
      <c r="J12" s="1"/>
      <c r="K12" s="75" t="s">
        <v>51</v>
      </c>
      <c r="L12" s="74"/>
      <c r="M12" s="74"/>
      <c r="N12" s="74"/>
      <c r="O12" s="74"/>
      <c r="P12" s="74"/>
      <c r="Q12" s="74"/>
      <c r="R12" s="73"/>
    </row>
    <row r="13" spans="1:18" ht="12.75" customHeight="1">
      <c r="A13" s="1"/>
      <c r="B13" s="1"/>
      <c r="C13" s="1"/>
      <c r="D13" s="7" t="s">
        <v>37</v>
      </c>
      <c r="E13" s="1"/>
      <c r="F13" s="1"/>
      <c r="G13" s="1"/>
      <c r="H13" s="1"/>
      <c r="I13" s="1"/>
      <c r="J13" s="1"/>
      <c r="K13" s="75" t="s">
        <v>52</v>
      </c>
      <c r="L13" s="74"/>
      <c r="M13" s="74"/>
      <c r="N13" s="74"/>
      <c r="O13" s="74"/>
      <c r="P13" s="74"/>
      <c r="Q13" s="74"/>
      <c r="R13" s="73"/>
    </row>
    <row r="14" spans="1:18" ht="12.75" customHeight="1">
      <c r="A14" s="48"/>
      <c r="B14" s="1"/>
      <c r="C14" s="1"/>
      <c r="D14" s="7" t="s">
        <v>53</v>
      </c>
      <c r="E14" s="1"/>
      <c r="F14" s="1"/>
      <c r="G14" s="1"/>
      <c r="H14" s="1"/>
      <c r="I14" s="1"/>
      <c r="J14" s="1"/>
      <c r="K14" s="75" t="s">
        <v>94</v>
      </c>
      <c r="L14" s="74"/>
      <c r="M14" s="74"/>
      <c r="N14" s="74"/>
      <c r="O14" s="74"/>
      <c r="P14" s="74"/>
      <c r="Q14" s="74"/>
      <c r="R14" s="73"/>
    </row>
    <row r="15" spans="1:18" ht="12.75" customHeight="1">
      <c r="A15" s="48"/>
      <c r="B15" s="1"/>
      <c r="C15" s="1"/>
      <c r="D15" s="7" t="s">
        <v>54</v>
      </c>
      <c r="E15" s="1"/>
      <c r="F15" s="1"/>
      <c r="G15" s="1"/>
      <c r="H15" s="1"/>
      <c r="I15" s="1"/>
      <c r="J15" s="1"/>
      <c r="K15" s="75" t="s">
        <v>37</v>
      </c>
      <c r="L15" s="74"/>
      <c r="M15" s="74"/>
      <c r="N15" s="74"/>
      <c r="O15" s="74"/>
      <c r="P15" s="74"/>
      <c r="Q15" s="74"/>
      <c r="R15" s="73"/>
    </row>
    <row r="16" spans="1:18" ht="12.75" customHeight="1">
      <c r="A16" s="1"/>
      <c r="B16" s="1"/>
      <c r="C16" s="1"/>
      <c r="D16" s="7" t="s">
        <v>36</v>
      </c>
      <c r="E16" s="1"/>
      <c r="F16" s="1"/>
      <c r="G16" s="1"/>
      <c r="H16" s="1"/>
      <c r="I16" s="1"/>
      <c r="J16" s="1"/>
      <c r="K16" s="75" t="s">
        <v>93</v>
      </c>
      <c r="L16" s="74"/>
      <c r="M16" s="74"/>
      <c r="N16" s="74"/>
      <c r="O16" s="74"/>
      <c r="P16" s="74"/>
      <c r="Q16" s="74"/>
      <c r="R16" s="73"/>
    </row>
    <row r="17" spans="1:18" ht="12.75" customHeight="1">
      <c r="A17" s="1"/>
      <c r="B17" s="3"/>
      <c r="C17" s="1"/>
      <c r="D17" s="7" t="s">
        <v>70</v>
      </c>
      <c r="E17" s="1"/>
      <c r="F17" s="1"/>
      <c r="G17" s="1"/>
      <c r="H17" s="1"/>
      <c r="I17" s="1"/>
      <c r="J17" s="1"/>
      <c r="K17" s="75" t="s">
        <v>92</v>
      </c>
      <c r="L17" s="74"/>
      <c r="M17" s="74"/>
      <c r="N17" s="74"/>
      <c r="O17" s="74"/>
      <c r="P17" s="74"/>
      <c r="Q17" s="74"/>
      <c r="R17" s="73"/>
    </row>
    <row r="18" spans="1:18" ht="12.75" customHeight="1">
      <c r="A18" s="1"/>
      <c r="B18" s="3"/>
      <c r="C18" s="1"/>
      <c r="D18" s="7" t="s">
        <v>59</v>
      </c>
      <c r="E18" s="1"/>
      <c r="F18" s="1"/>
      <c r="G18" s="1"/>
      <c r="H18" s="1"/>
      <c r="I18" s="1"/>
      <c r="J18" s="1"/>
      <c r="K18" s="75" t="s">
        <v>91</v>
      </c>
      <c r="L18" s="74"/>
      <c r="M18" s="74"/>
      <c r="N18" s="74"/>
      <c r="O18" s="74"/>
      <c r="P18" s="74"/>
      <c r="Q18" s="74"/>
      <c r="R18" s="73"/>
    </row>
    <row r="19" spans="1:18" ht="12.75" customHeight="1">
      <c r="A19" s="1"/>
      <c r="B19" s="3"/>
      <c r="C19" s="1"/>
      <c r="D19" s="7" t="s">
        <v>55</v>
      </c>
      <c r="E19" s="1"/>
      <c r="F19" s="41"/>
      <c r="G19" s="1"/>
      <c r="H19" s="1"/>
      <c r="I19" s="1"/>
      <c r="J19" s="1"/>
      <c r="K19" s="75" t="s">
        <v>90</v>
      </c>
      <c r="L19" s="74"/>
      <c r="M19" s="74"/>
      <c r="N19" s="74"/>
      <c r="O19" s="74"/>
      <c r="P19" s="74"/>
      <c r="Q19" s="74"/>
      <c r="R19" s="73"/>
    </row>
    <row r="20" spans="1:18" ht="12.75" customHeight="1">
      <c r="A20" s="1"/>
      <c r="B20" s="3"/>
      <c r="C20" s="1"/>
      <c r="D20" s="1"/>
      <c r="E20" s="1"/>
      <c r="F20" s="1"/>
      <c r="G20" s="1"/>
      <c r="H20" s="1"/>
      <c r="I20" s="1"/>
      <c r="J20" s="1"/>
      <c r="K20" s="75" t="s">
        <v>89</v>
      </c>
      <c r="L20" s="74"/>
      <c r="M20" s="74"/>
      <c r="N20" s="74"/>
      <c r="O20" s="74"/>
      <c r="P20" s="74"/>
      <c r="Q20" s="74"/>
      <c r="R20" s="73"/>
    </row>
    <row r="21" spans="1:18" ht="12.75" customHeight="1" thickBot="1">
      <c r="A21" s="1"/>
      <c r="B21" s="3"/>
      <c r="C21" s="1"/>
      <c r="D21" s="8" t="s">
        <v>56</v>
      </c>
      <c r="E21" s="1"/>
      <c r="F21" s="1"/>
      <c r="G21" s="1"/>
      <c r="H21" s="1"/>
      <c r="I21" s="1"/>
      <c r="J21" s="1"/>
      <c r="K21" s="72" t="s">
        <v>88</v>
      </c>
      <c r="L21" s="71"/>
      <c r="M21" s="71"/>
      <c r="N21" s="71"/>
      <c r="O21" s="71"/>
      <c r="P21" s="71"/>
      <c r="Q21" s="71"/>
      <c r="R21" s="70"/>
    </row>
    <row r="22" spans="1:11" ht="12.75" customHeight="1">
      <c r="A22" s="1"/>
      <c r="B22" s="3"/>
      <c r="C22" s="1"/>
      <c r="D22" s="8" t="s">
        <v>71</v>
      </c>
      <c r="E22" s="1"/>
      <c r="F22" s="1"/>
      <c r="G22" s="1"/>
      <c r="H22" s="1"/>
      <c r="I22" s="1"/>
      <c r="J22" s="1"/>
      <c r="K22" s="1"/>
    </row>
    <row r="23" spans="1:11" ht="12.75" customHeight="1">
      <c r="A23" s="1"/>
      <c r="B23" s="3"/>
      <c r="C23" s="1"/>
      <c r="D23" s="8" t="s">
        <v>57</v>
      </c>
      <c r="E23" s="1"/>
      <c r="F23" s="1"/>
      <c r="G23" s="1"/>
      <c r="H23" s="1"/>
      <c r="I23" s="1"/>
      <c r="J23" s="1"/>
      <c r="K23" s="1"/>
    </row>
    <row r="24" spans="1:11" ht="6.75" customHeight="1">
      <c r="A24" s="1"/>
      <c r="B24" s="3"/>
      <c r="C24" s="1"/>
      <c r="D24" s="3"/>
      <c r="E24" s="1"/>
      <c r="F24" s="1"/>
      <c r="G24" s="1"/>
      <c r="H24" s="1"/>
      <c r="I24" s="1"/>
      <c r="J24" s="1"/>
      <c r="K24" s="1"/>
    </row>
    <row r="25" spans="1:11" ht="14.25" customHeight="1">
      <c r="A25" s="1"/>
      <c r="B25" s="3"/>
      <c r="C25" s="1"/>
      <c r="D25" s="9" t="s">
        <v>76</v>
      </c>
      <c r="E25" s="1"/>
      <c r="F25" s="1"/>
      <c r="G25" s="1"/>
      <c r="H25" s="1"/>
      <c r="I25" s="1"/>
      <c r="J25" s="1"/>
      <c r="K25" s="1"/>
    </row>
    <row r="26" spans="1:11" ht="15">
      <c r="A26" s="1"/>
      <c r="B26" s="3"/>
      <c r="C26" s="1"/>
      <c r="D26" s="1"/>
      <c r="E26" s="1"/>
      <c r="F26" s="1"/>
      <c r="G26" s="1"/>
      <c r="H26" s="1" t="s">
        <v>3</v>
      </c>
      <c r="I26" s="1"/>
      <c r="J26" s="1"/>
      <c r="K26" s="1"/>
    </row>
    <row r="27" spans="1:11" ht="15" customHeight="1">
      <c r="A27" s="11" t="s">
        <v>18</v>
      </c>
      <c r="B27" s="11" t="s">
        <v>20</v>
      </c>
      <c r="C27" s="10"/>
      <c r="D27" s="11" t="s">
        <v>4</v>
      </c>
      <c r="E27" s="11" t="s">
        <v>5</v>
      </c>
      <c r="F27" s="11" t="s">
        <v>42</v>
      </c>
      <c r="G27" s="11" t="s">
        <v>43</v>
      </c>
      <c r="H27" s="11" t="s">
        <v>6</v>
      </c>
      <c r="I27" s="1"/>
      <c r="J27" s="1"/>
      <c r="K27" s="1"/>
    </row>
    <row r="28" spans="1:11" ht="15" customHeight="1">
      <c r="A28" s="12"/>
      <c r="B28" s="12"/>
      <c r="C28" s="10"/>
      <c r="D28" s="13" t="s">
        <v>17</v>
      </c>
      <c r="E28" s="23" t="s">
        <v>25</v>
      </c>
      <c r="F28" s="16"/>
      <c r="G28" s="16"/>
      <c r="H28" s="23" t="s">
        <v>16</v>
      </c>
      <c r="I28" s="1"/>
      <c r="J28" s="1"/>
      <c r="K28" s="1"/>
    </row>
    <row r="29" spans="1:11" ht="15" customHeight="1">
      <c r="A29" s="12"/>
      <c r="B29" s="12"/>
      <c r="C29" s="1"/>
      <c r="D29" s="13" t="s">
        <v>19</v>
      </c>
      <c r="E29" s="12" t="s">
        <v>7</v>
      </c>
      <c r="F29" s="17"/>
      <c r="G29" s="17"/>
      <c r="H29" s="12" t="s">
        <v>8</v>
      </c>
      <c r="I29" s="1"/>
      <c r="J29" s="1"/>
      <c r="K29" s="1"/>
    </row>
    <row r="30" spans="1:11" ht="15" customHeight="1">
      <c r="A30" s="12"/>
      <c r="B30" s="12"/>
      <c r="C30" s="1"/>
      <c r="D30" s="13" t="s">
        <v>22</v>
      </c>
      <c r="E30" s="12" t="s">
        <v>9</v>
      </c>
      <c r="F30" s="17"/>
      <c r="G30" s="17"/>
      <c r="H30" s="12" t="s">
        <v>10</v>
      </c>
      <c r="I30" s="1"/>
      <c r="J30" s="1"/>
      <c r="K30" s="1"/>
    </row>
    <row r="31" spans="1:11" ht="15" customHeight="1">
      <c r="A31" s="12"/>
      <c r="B31" s="12"/>
      <c r="C31" s="1"/>
      <c r="D31" s="13" t="s">
        <v>21</v>
      </c>
      <c r="E31" s="12" t="s">
        <v>11</v>
      </c>
      <c r="F31" s="17"/>
      <c r="G31" s="17"/>
      <c r="H31" s="12" t="s">
        <v>12</v>
      </c>
      <c r="I31" s="1"/>
      <c r="J31" s="1"/>
      <c r="K31" s="1"/>
    </row>
    <row r="32" spans="1:11" ht="15" customHeight="1">
      <c r="A32" s="12"/>
      <c r="B32" s="12"/>
      <c r="C32" s="1"/>
      <c r="D32" s="13" t="s">
        <v>23</v>
      </c>
      <c r="E32" s="12" t="s">
        <v>60</v>
      </c>
      <c r="F32" s="18"/>
      <c r="G32" s="18"/>
      <c r="H32" s="12" t="s">
        <v>61</v>
      </c>
      <c r="I32" s="1"/>
      <c r="J32" s="1"/>
      <c r="K32" s="1"/>
    </row>
    <row r="33" spans="1:11" ht="15" customHeight="1">
      <c r="A33" s="12"/>
      <c r="B33" s="12"/>
      <c r="C33" s="1"/>
      <c r="D33" s="14" t="s">
        <v>13</v>
      </c>
      <c r="E33" s="12" t="s">
        <v>24</v>
      </c>
      <c r="F33" s="17"/>
      <c r="G33" s="17"/>
      <c r="H33" s="12" t="s">
        <v>14</v>
      </c>
      <c r="I33" s="1"/>
      <c r="J33" s="1"/>
      <c r="K33" s="1"/>
    </row>
    <row r="34" spans="1:11" ht="15" customHeight="1">
      <c r="A34" s="12"/>
      <c r="B34" s="12"/>
      <c r="C34" s="1"/>
      <c r="D34" s="15" t="s">
        <v>15</v>
      </c>
      <c r="E34" s="12" t="s">
        <v>62</v>
      </c>
      <c r="F34" s="17"/>
      <c r="G34" s="17"/>
      <c r="H34" s="12" t="s">
        <v>62</v>
      </c>
      <c r="I34" s="1"/>
      <c r="J34" s="1"/>
      <c r="K34" s="1"/>
    </row>
    <row r="35" spans="1:11" ht="15" customHeight="1">
      <c r="A35" s="12"/>
      <c r="B35" s="12"/>
      <c r="C35" s="1"/>
      <c r="D35" s="15" t="s">
        <v>26</v>
      </c>
      <c r="E35" s="11" t="s">
        <v>50</v>
      </c>
      <c r="F35" s="11"/>
      <c r="G35" s="11"/>
      <c r="H35" s="11" t="s">
        <v>50</v>
      </c>
      <c r="I35" s="1"/>
      <c r="J35" s="1"/>
      <c r="K35" s="1"/>
    </row>
    <row r="36" spans="1:11" ht="15" customHeight="1">
      <c r="A36" s="12"/>
      <c r="B36" s="12"/>
      <c r="C36" s="1"/>
      <c r="D36" s="19" t="s">
        <v>27</v>
      </c>
      <c r="E36" s="12" t="s">
        <v>63</v>
      </c>
      <c r="F36" s="17"/>
      <c r="G36" s="17"/>
      <c r="H36" s="12" t="s">
        <v>63</v>
      </c>
      <c r="I36" s="1"/>
      <c r="J36" s="1"/>
      <c r="K36" s="1"/>
    </row>
    <row r="37" spans="1:11" ht="15" customHeight="1">
      <c r="A37" s="12"/>
      <c r="B37" s="12"/>
      <c r="C37" s="1"/>
      <c r="D37" s="19" t="s">
        <v>28</v>
      </c>
      <c r="E37" s="12" t="s">
        <v>64</v>
      </c>
      <c r="F37" s="17"/>
      <c r="G37" s="17"/>
      <c r="H37" s="12" t="s">
        <v>64</v>
      </c>
      <c r="I37" s="1"/>
      <c r="J37" s="1"/>
      <c r="K37" s="1"/>
    </row>
    <row r="38" spans="1:11" ht="15" customHeight="1">
      <c r="A38" s="1"/>
      <c r="B38" s="1"/>
      <c r="C38" s="1"/>
      <c r="D38" s="44" t="s">
        <v>65</v>
      </c>
      <c r="E38" s="45"/>
      <c r="F38" s="46"/>
      <c r="G38" s="45"/>
      <c r="H38" s="47"/>
      <c r="I38" s="47"/>
      <c r="J38" s="47"/>
      <c r="K38" s="47"/>
    </row>
    <row r="39" spans="1:11" ht="15" customHeight="1">
      <c r="A39" s="1"/>
      <c r="B39" s="1"/>
      <c r="C39" s="1"/>
      <c r="D39" s="44" t="s">
        <v>87</v>
      </c>
      <c r="E39" s="47"/>
      <c r="F39" s="47"/>
      <c r="G39" s="47"/>
      <c r="H39" s="47"/>
      <c r="I39" s="47"/>
      <c r="J39" s="47"/>
      <c r="K39" s="47"/>
    </row>
    <row r="40" spans="1:11" ht="15" customHeight="1">
      <c r="A40" s="1"/>
      <c r="B40" s="1"/>
      <c r="C40" s="1"/>
      <c r="D40" s="44" t="s">
        <v>66</v>
      </c>
      <c r="E40" s="47"/>
      <c r="F40" s="47"/>
      <c r="G40" s="47"/>
      <c r="H40" s="47"/>
      <c r="I40" s="47"/>
      <c r="J40" s="47"/>
      <c r="K40" s="47"/>
    </row>
    <row r="41" spans="1:1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K16" sqref="K16"/>
    </sheetView>
  </sheetViews>
  <sheetFormatPr defaultColWidth="8.796875" defaultRowHeight="15"/>
  <cols>
    <col min="1" max="1" width="2.59765625" style="0" customWidth="1"/>
    <col min="2" max="2" width="32.69921875" style="0" customWidth="1"/>
    <col min="3" max="3" width="9.8984375" style="0" customWidth="1"/>
    <col min="4" max="8" width="8.296875" style="0" customWidth="1"/>
    <col min="9" max="10" width="9" style="0" customWidth="1"/>
    <col min="15" max="15" width="10.3984375" style="0" customWidth="1"/>
    <col min="18" max="18" width="13" style="0" customWidth="1"/>
  </cols>
  <sheetData>
    <row r="1" spans="1:9" ht="16.5" thickBot="1">
      <c r="A1" s="22"/>
      <c r="B1" s="69" t="s">
        <v>72</v>
      </c>
      <c r="C1" s="22"/>
      <c r="D1" s="22"/>
      <c r="E1" s="22"/>
      <c r="F1" s="22"/>
      <c r="G1" s="22"/>
      <c r="H1" s="22"/>
      <c r="I1" s="22"/>
    </row>
    <row r="2" spans="1:19" ht="18">
      <c r="A2" s="20"/>
      <c r="B2" s="69" t="s">
        <v>73</v>
      </c>
      <c r="C2" s="69"/>
      <c r="D2" s="69"/>
      <c r="E2" s="69"/>
      <c r="F2" s="69"/>
      <c r="G2" s="69"/>
      <c r="H2" s="20"/>
      <c r="I2" s="20"/>
      <c r="J2" s="80" t="s">
        <v>97</v>
      </c>
      <c r="K2" s="79"/>
      <c r="L2" s="79"/>
      <c r="M2" s="79"/>
      <c r="N2" s="79"/>
      <c r="O2" s="79"/>
      <c r="P2" s="79"/>
      <c r="Q2" s="79"/>
      <c r="R2" s="79"/>
      <c r="S2" s="78"/>
    </row>
    <row r="3" spans="1:19" ht="15.75">
      <c r="A3" s="20"/>
      <c r="B3" s="22" t="s">
        <v>77</v>
      </c>
      <c r="C3" s="69"/>
      <c r="D3" s="69"/>
      <c r="E3" s="69"/>
      <c r="F3" s="69"/>
      <c r="G3" s="69"/>
      <c r="H3" s="20"/>
      <c r="I3" s="20"/>
      <c r="J3" s="81" t="s">
        <v>77</v>
      </c>
      <c r="K3" s="82"/>
      <c r="L3" s="83"/>
      <c r="M3" s="83"/>
      <c r="N3" s="83"/>
      <c r="O3" s="83"/>
      <c r="P3" s="83"/>
      <c r="Q3" s="74"/>
      <c r="R3" s="74"/>
      <c r="S3" s="73"/>
    </row>
    <row r="4" spans="1:19" ht="15.75">
      <c r="A4" s="20"/>
      <c r="B4" s="22" t="s">
        <v>83</v>
      </c>
      <c r="C4" s="22"/>
      <c r="D4" s="22"/>
      <c r="E4" s="22"/>
      <c r="F4" s="22"/>
      <c r="G4" s="22"/>
      <c r="H4" s="22"/>
      <c r="I4" s="22"/>
      <c r="J4" s="81" t="s">
        <v>98</v>
      </c>
      <c r="K4" s="82"/>
      <c r="L4" s="82"/>
      <c r="M4" s="82"/>
      <c r="N4" s="82"/>
      <c r="O4" s="82"/>
      <c r="P4" s="82"/>
      <c r="Q4" s="82"/>
      <c r="R4" s="74"/>
      <c r="S4" s="73"/>
    </row>
    <row r="5" spans="1:19" ht="15.75">
      <c r="A5" s="20"/>
      <c r="B5" s="22" t="s">
        <v>78</v>
      </c>
      <c r="C5" s="20"/>
      <c r="D5" s="20"/>
      <c r="E5" s="20"/>
      <c r="F5" s="20"/>
      <c r="G5" s="20"/>
      <c r="H5" s="20"/>
      <c r="I5" s="20"/>
      <c r="J5" s="81" t="s">
        <v>99</v>
      </c>
      <c r="K5" s="74"/>
      <c r="L5" s="74"/>
      <c r="M5" s="74"/>
      <c r="N5" s="74"/>
      <c r="O5" s="74"/>
      <c r="P5" s="74"/>
      <c r="Q5" s="74"/>
      <c r="R5" s="74"/>
      <c r="S5" s="73"/>
    </row>
    <row r="6" spans="1:19" ht="15.75">
      <c r="A6" s="20"/>
      <c r="B6" s="22" t="s">
        <v>79</v>
      </c>
      <c r="C6" s="20"/>
      <c r="D6" s="20"/>
      <c r="E6" s="20"/>
      <c r="F6" s="20"/>
      <c r="G6" s="20"/>
      <c r="H6" s="20"/>
      <c r="I6" s="20"/>
      <c r="J6" s="81" t="s">
        <v>100</v>
      </c>
      <c r="K6" s="74"/>
      <c r="L6" s="74"/>
      <c r="M6" s="74"/>
      <c r="N6" s="74"/>
      <c r="O6" s="74"/>
      <c r="P6" s="74"/>
      <c r="Q6" s="74"/>
      <c r="R6" s="74"/>
      <c r="S6" s="73"/>
    </row>
    <row r="7" spans="1:19" ht="15.75">
      <c r="A7" s="20"/>
      <c r="B7" s="22" t="s">
        <v>80</v>
      </c>
      <c r="C7" s="20"/>
      <c r="D7" s="20"/>
      <c r="E7" s="20"/>
      <c r="F7" s="20"/>
      <c r="G7" s="20"/>
      <c r="H7" s="20"/>
      <c r="I7" s="20"/>
      <c r="J7" s="81" t="s">
        <v>101</v>
      </c>
      <c r="K7" s="74"/>
      <c r="L7" s="74"/>
      <c r="M7" s="74"/>
      <c r="N7" s="74"/>
      <c r="O7" s="74"/>
      <c r="P7" s="74"/>
      <c r="Q7" s="74"/>
      <c r="R7" s="74"/>
      <c r="S7" s="73"/>
    </row>
    <row r="8" spans="1:19" ht="15.75">
      <c r="A8" s="20"/>
      <c r="B8" s="22" t="s">
        <v>81</v>
      </c>
      <c r="C8" s="20"/>
      <c r="D8" s="20"/>
      <c r="E8" s="20"/>
      <c r="F8" s="20"/>
      <c r="G8" s="20"/>
      <c r="H8" s="20"/>
      <c r="I8" s="20"/>
      <c r="J8" s="81" t="s">
        <v>102</v>
      </c>
      <c r="K8" s="74"/>
      <c r="L8" s="74"/>
      <c r="M8" s="74"/>
      <c r="N8" s="74"/>
      <c r="O8" s="74"/>
      <c r="P8" s="74"/>
      <c r="Q8" s="74"/>
      <c r="R8" s="74"/>
      <c r="S8" s="73"/>
    </row>
    <row r="9" spans="1:19" ht="16.5" thickBot="1">
      <c r="A9" s="20"/>
      <c r="B9" s="22" t="s">
        <v>82</v>
      </c>
      <c r="C9" s="20"/>
      <c r="D9" s="20"/>
      <c r="E9" s="20"/>
      <c r="F9" s="20"/>
      <c r="G9" s="20"/>
      <c r="H9" s="20"/>
      <c r="I9" s="20"/>
      <c r="J9" s="84" t="s">
        <v>103</v>
      </c>
      <c r="K9" s="71"/>
      <c r="L9" s="71"/>
      <c r="M9" s="71"/>
      <c r="N9" s="71"/>
      <c r="O9" s="71"/>
      <c r="P9" s="71"/>
      <c r="Q9" s="71"/>
      <c r="R9" s="71"/>
      <c r="S9" s="70"/>
    </row>
    <row r="10" spans="1:9" ht="15.75" thickBot="1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5.75">
      <c r="A11" s="20"/>
      <c r="B11" s="55" t="s">
        <v>58</v>
      </c>
      <c r="C11" s="56"/>
      <c r="D11" s="57" t="s">
        <v>18</v>
      </c>
      <c r="E11" s="57"/>
      <c r="F11" s="58"/>
      <c r="G11" s="58"/>
      <c r="H11" s="58"/>
      <c r="I11" s="59"/>
    </row>
    <row r="12" spans="1:9" ht="15.75">
      <c r="A12" s="20"/>
      <c r="B12" s="60" t="s">
        <v>45</v>
      </c>
      <c r="C12" s="21" t="s">
        <v>29</v>
      </c>
      <c r="D12" s="51">
        <v>10</v>
      </c>
      <c r="E12" s="50">
        <v>20</v>
      </c>
      <c r="F12" s="51">
        <v>30</v>
      </c>
      <c r="G12" s="51">
        <v>50</v>
      </c>
      <c r="H12" s="51">
        <v>75</v>
      </c>
      <c r="I12" s="61">
        <v>100</v>
      </c>
    </row>
    <row r="13" spans="1:9" ht="15.75">
      <c r="A13" s="20"/>
      <c r="B13" s="60" t="s">
        <v>46</v>
      </c>
      <c r="C13" s="21" t="s">
        <v>30</v>
      </c>
      <c r="D13" s="53"/>
      <c r="E13" s="52" t="e">
        <f>AVERAGE(J:J)</f>
        <v>#DIV/0!</v>
      </c>
      <c r="F13" s="52" t="e">
        <f>AVERAGE(K:K)</f>
        <v>#DIV/0!</v>
      </c>
      <c r="G13" s="52" t="e">
        <f>AVERAGE(L:L)</f>
        <v>#DIV/0!</v>
      </c>
      <c r="H13" s="52" t="e">
        <f>AVERAGE(M:M)</f>
        <v>#DIV/0!</v>
      </c>
      <c r="I13" s="62" t="e">
        <f>AVERAGE(N:N)</f>
        <v>#DIV/0!</v>
      </c>
    </row>
    <row r="14" spans="1:9" ht="15.75">
      <c r="A14" s="20"/>
      <c r="B14" s="60" t="s">
        <v>47</v>
      </c>
      <c r="C14" s="21" t="s">
        <v>31</v>
      </c>
      <c r="D14" s="53"/>
      <c r="E14" s="53" t="e">
        <f>VAR(J:J)</f>
        <v>#DIV/0!</v>
      </c>
      <c r="F14" s="53" t="e">
        <f>VAR(K:K)</f>
        <v>#DIV/0!</v>
      </c>
      <c r="G14" s="53" t="e">
        <f>VAR(L:L)</f>
        <v>#DIV/0!</v>
      </c>
      <c r="H14" s="53" t="e">
        <f>VAR(M:M)</f>
        <v>#DIV/0!</v>
      </c>
      <c r="I14" s="63" t="e">
        <f>VAR(N:N)</f>
        <v>#DIV/0!</v>
      </c>
    </row>
    <row r="15" spans="1:9" ht="15.75">
      <c r="A15" s="20"/>
      <c r="B15" s="60" t="s">
        <v>49</v>
      </c>
      <c r="C15" s="21" t="s">
        <v>32</v>
      </c>
      <c r="D15" s="53"/>
      <c r="E15" s="52" t="e">
        <f>STDEV(J:J)</f>
        <v>#DIV/0!</v>
      </c>
      <c r="F15" s="52" t="e">
        <f>STDEV(K:K)</f>
        <v>#DIV/0!</v>
      </c>
      <c r="G15" s="52" t="e">
        <f>STDEV(L:L)</f>
        <v>#DIV/0!</v>
      </c>
      <c r="H15" s="52" t="e">
        <f>STDEV(M:M)</f>
        <v>#DIV/0!</v>
      </c>
      <c r="I15" s="62" t="e">
        <f>STDEV(N:N)</f>
        <v>#DIV/0!</v>
      </c>
    </row>
    <row r="16" spans="1:9" ht="15.75">
      <c r="A16" s="20"/>
      <c r="B16" s="60" t="s">
        <v>48</v>
      </c>
      <c r="C16" s="21" t="s">
        <v>33</v>
      </c>
      <c r="D16" s="54"/>
      <c r="E16" s="52" t="e">
        <f>E15/SQRT(E12)</f>
        <v>#DIV/0!</v>
      </c>
      <c r="F16" s="52" t="e">
        <f>F15/SQRT(F12)</f>
        <v>#DIV/0!</v>
      </c>
      <c r="G16" s="52" t="e">
        <f>G15/SQRT(G12)</f>
        <v>#DIV/0!</v>
      </c>
      <c r="H16" s="52" t="e">
        <f>H15/SQRT(H12)</f>
        <v>#DIV/0!</v>
      </c>
      <c r="I16" s="62" t="e">
        <f>I15/SQRT(I12)</f>
        <v>#DIV/0!</v>
      </c>
    </row>
    <row r="17" spans="1:9" ht="15.75">
      <c r="A17" s="20"/>
      <c r="B17" s="60" t="s">
        <v>38</v>
      </c>
      <c r="C17" s="21" t="s">
        <v>34</v>
      </c>
      <c r="D17" s="52"/>
      <c r="E17" s="52">
        <f>TINV(0.05,E12-1)</f>
        <v>2.0930247046635486</v>
      </c>
      <c r="F17" s="52">
        <f>TINV(0.05,F12-1)</f>
        <v>2.0452307580853812</v>
      </c>
      <c r="G17" s="52">
        <f>TINV(0.05,G12-1)</f>
        <v>2.0095740183023736</v>
      </c>
      <c r="H17" s="52">
        <f>TINV(0.05,H12-1)</f>
        <v>1.9925437300116755</v>
      </c>
      <c r="I17" s="62">
        <f>TINV(0.05,I12-1)</f>
        <v>1.9842173060169443</v>
      </c>
    </row>
    <row r="18" spans="1:9" ht="16.5" thickBot="1">
      <c r="A18" s="20"/>
      <c r="B18" s="64" t="s">
        <v>39</v>
      </c>
      <c r="C18" s="65" t="s">
        <v>35</v>
      </c>
      <c r="D18" s="66"/>
      <c r="E18" s="67" t="e">
        <f>E16*E17</f>
        <v>#DIV/0!</v>
      </c>
      <c r="F18" s="67" t="e">
        <f>F16*F17</f>
        <v>#DIV/0!</v>
      </c>
      <c r="G18" s="67" t="e">
        <f>G16*G17</f>
        <v>#DIV/0!</v>
      </c>
      <c r="H18" s="67" t="e">
        <f>H16*H17</f>
        <v>#DIV/0!</v>
      </c>
      <c r="I18" s="68" t="e">
        <f>I16*I17</f>
        <v>#DIV/0!</v>
      </c>
    </row>
    <row r="19" spans="1:9" ht="1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6.5" thickBot="1">
      <c r="A20" s="20"/>
      <c r="B20" s="22" t="s">
        <v>74</v>
      </c>
      <c r="C20" s="20"/>
      <c r="D20" s="20"/>
      <c r="E20" s="20"/>
      <c r="F20" s="20"/>
      <c r="G20" s="20"/>
      <c r="H20" s="20"/>
      <c r="I20" s="20"/>
    </row>
    <row r="21" spans="1:15" ht="18">
      <c r="A21" s="20"/>
      <c r="B21" s="22" t="s">
        <v>84</v>
      </c>
      <c r="C21" s="20"/>
      <c r="D21" s="20"/>
      <c r="E21" s="20"/>
      <c r="F21" s="20"/>
      <c r="G21" s="20"/>
      <c r="H21" s="20"/>
      <c r="I21" s="20"/>
      <c r="J21" s="80" t="s">
        <v>97</v>
      </c>
      <c r="K21" s="79"/>
      <c r="L21" s="79"/>
      <c r="M21" s="79"/>
      <c r="N21" s="79"/>
      <c r="O21" s="78"/>
    </row>
    <row r="22" spans="1:15" ht="16.5" thickBot="1">
      <c r="A22" s="20"/>
      <c r="B22" s="22" t="s">
        <v>69</v>
      </c>
      <c r="C22" s="20"/>
      <c r="D22" s="20"/>
      <c r="E22" s="20"/>
      <c r="F22" s="20"/>
      <c r="G22" s="20"/>
      <c r="H22" s="20"/>
      <c r="I22" s="20"/>
      <c r="J22" s="84" t="s">
        <v>104</v>
      </c>
      <c r="K22" s="71"/>
      <c r="L22" s="71"/>
      <c r="M22" s="71"/>
      <c r="N22" s="71"/>
      <c r="O22" s="70"/>
    </row>
    <row r="23" spans="1:9" ht="15.75">
      <c r="A23" s="20"/>
      <c r="B23" s="22" t="s">
        <v>67</v>
      </c>
      <c r="C23" s="20"/>
      <c r="D23" s="20"/>
      <c r="E23" s="20"/>
      <c r="F23" s="20"/>
      <c r="G23" s="20"/>
      <c r="H23" s="20"/>
      <c r="I23" s="20"/>
    </row>
    <row r="24" spans="1:9" ht="15.75" thickBot="1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5.75">
      <c r="A25" s="20"/>
      <c r="B25" s="40" t="s">
        <v>75</v>
      </c>
      <c r="C25" s="26"/>
      <c r="D25" s="26"/>
      <c r="E25" s="26"/>
      <c r="F25" s="26"/>
      <c r="G25" s="26"/>
      <c r="H25" s="26"/>
      <c r="I25" s="27"/>
    </row>
    <row r="26" spans="1:9" ht="15.75">
      <c r="A26" s="20"/>
      <c r="B26" s="28"/>
      <c r="C26" s="24" t="s">
        <v>40</v>
      </c>
      <c r="D26" s="24"/>
      <c r="E26" s="3"/>
      <c r="F26" s="24"/>
      <c r="G26" s="24"/>
      <c r="H26" s="24"/>
      <c r="I26" s="29"/>
    </row>
    <row r="27" spans="1:9" ht="15.75">
      <c r="A27" s="20"/>
      <c r="B27" s="28"/>
      <c r="C27" s="24" t="s">
        <v>41</v>
      </c>
      <c r="D27" s="24"/>
      <c r="E27" s="3"/>
      <c r="F27" s="24"/>
      <c r="G27" s="24"/>
      <c r="H27" s="24"/>
      <c r="I27" s="29"/>
    </row>
    <row r="28" spans="1:9" ht="15.75">
      <c r="A28" s="20"/>
      <c r="B28" s="28"/>
      <c r="C28" s="24" t="s">
        <v>85</v>
      </c>
      <c r="D28" s="24"/>
      <c r="E28" s="3"/>
      <c r="F28" s="24"/>
      <c r="G28" s="24"/>
      <c r="H28" s="24"/>
      <c r="I28" s="29"/>
    </row>
    <row r="29" spans="1:9" ht="16.5" thickBot="1">
      <c r="A29" s="20"/>
      <c r="B29" s="43" t="s">
        <v>86</v>
      </c>
      <c r="C29" s="32"/>
      <c r="D29" s="32"/>
      <c r="E29" s="30"/>
      <c r="F29" s="32"/>
      <c r="G29" s="32"/>
      <c r="H29" s="32"/>
      <c r="I29" s="33"/>
    </row>
    <row r="30" spans="1:9" ht="1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6.5" thickBot="1">
      <c r="A31" s="20"/>
      <c r="B31" s="31"/>
      <c r="C31" s="31"/>
      <c r="D31" s="31"/>
      <c r="E31" s="31"/>
      <c r="F31" s="31"/>
      <c r="G31" s="31"/>
      <c r="H31" s="31"/>
      <c r="I31" s="31"/>
    </row>
    <row r="32" spans="1:9" ht="17.25" customHeight="1">
      <c r="A32" s="20"/>
      <c r="B32" s="25" t="s">
        <v>44</v>
      </c>
      <c r="C32" s="34"/>
      <c r="D32" s="34"/>
      <c r="E32" s="34"/>
      <c r="F32" s="34"/>
      <c r="G32" s="34"/>
      <c r="H32" s="34"/>
      <c r="I32" s="35"/>
    </row>
    <row r="33" spans="1:9" ht="15">
      <c r="A33" s="20"/>
      <c r="B33" s="36"/>
      <c r="C33" s="3"/>
      <c r="D33" s="3"/>
      <c r="E33" s="3"/>
      <c r="F33" s="3"/>
      <c r="G33" s="3"/>
      <c r="H33" s="3"/>
      <c r="I33" s="37"/>
    </row>
    <row r="34" spans="1:9" ht="15">
      <c r="A34" s="20"/>
      <c r="B34" s="36"/>
      <c r="C34" s="3"/>
      <c r="D34" s="3"/>
      <c r="E34" s="3"/>
      <c r="F34" s="3"/>
      <c r="G34" s="3"/>
      <c r="H34" s="3"/>
      <c r="I34" s="37"/>
    </row>
    <row r="35" spans="1:9" ht="15">
      <c r="A35" s="20"/>
      <c r="B35" s="36"/>
      <c r="C35" s="3"/>
      <c r="D35" s="3"/>
      <c r="E35" s="3"/>
      <c r="F35" s="3"/>
      <c r="G35" s="3"/>
      <c r="H35" s="3"/>
      <c r="I35" s="37"/>
    </row>
    <row r="36" spans="1:9" ht="15">
      <c r="A36" s="20"/>
      <c r="B36" s="36"/>
      <c r="C36" s="3"/>
      <c r="D36" s="3"/>
      <c r="E36" s="3"/>
      <c r="F36" s="3"/>
      <c r="G36" s="3"/>
      <c r="H36" s="3"/>
      <c r="I36" s="37"/>
    </row>
    <row r="37" spans="1:9" ht="15">
      <c r="A37" s="20"/>
      <c r="B37" s="36"/>
      <c r="C37" s="3"/>
      <c r="D37" s="3"/>
      <c r="E37" s="3"/>
      <c r="F37" s="3"/>
      <c r="G37" s="3"/>
      <c r="H37" s="3"/>
      <c r="I37" s="37"/>
    </row>
    <row r="38" spans="1:9" ht="15">
      <c r="A38" s="20"/>
      <c r="B38" s="36"/>
      <c r="C38" s="3"/>
      <c r="D38" s="3"/>
      <c r="E38" s="3"/>
      <c r="F38" s="3"/>
      <c r="G38" s="3"/>
      <c r="H38" s="3"/>
      <c r="I38" s="37"/>
    </row>
    <row r="39" spans="1:9" ht="15">
      <c r="A39" s="20"/>
      <c r="B39" s="36"/>
      <c r="C39" s="3"/>
      <c r="D39" s="3"/>
      <c r="E39" s="3"/>
      <c r="F39" s="3"/>
      <c r="G39" s="3"/>
      <c r="H39" s="3"/>
      <c r="I39" s="37"/>
    </row>
    <row r="40" spans="1:9" ht="15">
      <c r="A40" s="20"/>
      <c r="B40" s="36"/>
      <c r="C40" s="3"/>
      <c r="D40" s="3"/>
      <c r="E40" s="3"/>
      <c r="F40" s="3"/>
      <c r="G40" s="3"/>
      <c r="H40" s="3"/>
      <c r="I40" s="37"/>
    </row>
    <row r="41" spans="1:9" ht="15">
      <c r="A41" s="20"/>
      <c r="B41" s="36"/>
      <c r="C41" s="3"/>
      <c r="D41" s="3"/>
      <c r="E41" s="3"/>
      <c r="F41" s="3"/>
      <c r="G41" s="3"/>
      <c r="H41" s="3"/>
      <c r="I41" s="37"/>
    </row>
    <row r="42" spans="1:9" ht="15">
      <c r="A42" s="20"/>
      <c r="B42" s="36"/>
      <c r="C42" s="3"/>
      <c r="D42" s="3"/>
      <c r="E42" s="3"/>
      <c r="F42" s="3"/>
      <c r="G42" s="3"/>
      <c r="H42" s="3"/>
      <c r="I42" s="37"/>
    </row>
    <row r="43" spans="1:9" ht="15.75" thickBot="1">
      <c r="A43" s="20"/>
      <c r="B43" s="38"/>
      <c r="C43" s="30"/>
      <c r="D43" s="30"/>
      <c r="E43" s="30"/>
      <c r="F43" s="30"/>
      <c r="G43" s="30"/>
      <c r="H43" s="30"/>
      <c r="I43" s="39"/>
    </row>
    <row r="44" spans="1:9" ht="15">
      <c r="A44" s="20"/>
      <c r="B44" s="20"/>
      <c r="C44" s="20"/>
      <c r="D44" s="20"/>
      <c r="E44" s="20"/>
      <c r="F44" s="20"/>
      <c r="G44" s="20"/>
      <c r="H44" s="20"/>
      <c r="I44" s="20"/>
    </row>
  </sheetData>
  <printOptions/>
  <pageMargins left="0.75" right="0.75" top="1" bottom="1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dcterms:created xsi:type="dcterms:W3CDTF">2005-12-04T13:56:28Z</dcterms:created>
  <dcterms:modified xsi:type="dcterms:W3CDTF">2011-02-14T13:56:30Z</dcterms:modified>
  <cp:category/>
  <cp:version/>
  <cp:contentType/>
  <cp:contentStatus/>
</cp:coreProperties>
</file>